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teom\Desktop\"/>
    </mc:Choice>
  </mc:AlternateContent>
  <bookViews>
    <workbookView xWindow="0" yWindow="0" windowWidth="17520" windowHeight="849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31" i="1" l="1"/>
  <c r="H31" i="1"/>
  <c r="I35" i="1"/>
  <c r="J24" i="1"/>
  <c r="J35" i="1" s="1"/>
  <c r="H43" i="1"/>
  <c r="H39" i="1"/>
  <c r="H24" i="1"/>
  <c r="H35" i="1" l="1"/>
</calcChain>
</file>

<file path=xl/sharedStrings.xml><?xml version="1.0" encoding="utf-8"?>
<sst xmlns="http://schemas.openxmlformats.org/spreadsheetml/2006/main" count="70" uniqueCount="41">
  <si>
    <t>M3</t>
  </si>
  <si>
    <t>Lemn de gater c3st1-1,5/14-24</t>
  </si>
  <si>
    <t>Lemn de gater c3st1-1,5/26-34</t>
  </si>
  <si>
    <t>Lemn de gater c3st1-1,5/peste36</t>
  </si>
  <si>
    <t>Lemn de gater c3st1,6-2,9/14-24</t>
  </si>
  <si>
    <t>Lemn de gater c3st1,6-2,9/26-34</t>
  </si>
  <si>
    <t>Lemn de gater c3st1,6-2,9/peste36</t>
  </si>
  <si>
    <t>Lemn de gater c3st3-6/14-24</t>
  </si>
  <si>
    <t>Lemn de gater c3st3-6/26-34</t>
  </si>
  <si>
    <t>Lemn de gater c3fr1-1,5/14-24</t>
  </si>
  <si>
    <t>Lemn de gater c3fr1-1,5/26-34</t>
  </si>
  <si>
    <t>m3</t>
  </si>
  <si>
    <t>Lemn de gater c3fr1,6-2,9/26-34</t>
  </si>
  <si>
    <t>Lemn de gater c3fr3-6/14-24</t>
  </si>
  <si>
    <t>Lemn de gater c3fr3-6/26-34</t>
  </si>
  <si>
    <t>Lemn de gater c3tei2-6/26-34</t>
  </si>
  <si>
    <t>Lemn de gater c3fr3-6/peste36</t>
  </si>
  <si>
    <t>Total lemn de gater</t>
  </si>
  <si>
    <t>Lemn de constructie st</t>
  </si>
  <si>
    <t>Lemn de constructie  sc</t>
  </si>
  <si>
    <t>Lemn de constructie  fr</t>
  </si>
  <si>
    <t>Total lemn de constructie</t>
  </si>
  <si>
    <t>Manele sc</t>
  </si>
  <si>
    <t>Total lemn de lucru</t>
  </si>
  <si>
    <t>Lemn de gater c3fr1-1,5/peste34</t>
  </si>
  <si>
    <t>V. franco-parchet</t>
  </si>
  <si>
    <t xml:space="preserve">Lemne de foc sp.t </t>
  </si>
  <si>
    <t>Lemne de foc sp.moi</t>
  </si>
  <si>
    <t>Total lemne</t>
  </si>
  <si>
    <t>Nuiele</t>
  </si>
  <si>
    <t>Creanga</t>
  </si>
  <si>
    <t>Total deseuri</t>
  </si>
  <si>
    <t>mst</t>
  </si>
  <si>
    <t>V. franco-depozit</t>
  </si>
  <si>
    <t>Lemn de gater c3sc 3-6/14-24</t>
  </si>
  <si>
    <t>Lemn de gater c3tei2-6/14-24</t>
  </si>
  <si>
    <t>IS ISC Sil- Razeni</t>
  </si>
  <si>
    <t>Lemn brut rotund pu diderite ambalaje</t>
  </si>
  <si>
    <t>Lemn de gater c3st3-6/peste 36</t>
  </si>
  <si>
    <t xml:space="preserve">                            Stocurile masei lemnoase pe ÎS ÎSC ”Sil-Răzeni”</t>
  </si>
  <si>
    <t xml:space="preserve">                          la data  de   21,02,22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</si>
</sst>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i/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0" fillId="0" borderId="0" xfId="0" applyFont="1"/>
    <xf numFmtId="0" fontId="3" fillId="0" borderId="2" xfId="0" applyFont="1" applyBorder="1"/>
    <xf numFmtId="0" fontId="3" fillId="0" borderId="3" xfId="0" applyFont="1" applyBorder="1"/>
    <xf numFmtId="0" fontId="3" fillId="0" borderId="1" xfId="0" applyFont="1" applyBorder="1"/>
    <xf numFmtId="164" fontId="0" fillId="0" borderId="0" xfId="0" applyNumberFormat="1" applyFont="1"/>
    <xf numFmtId="164" fontId="0" fillId="0" borderId="0" xfId="0" applyNumberFormat="1"/>
    <xf numFmtId="0" fontId="0" fillId="0" borderId="1" xfId="0" applyBorder="1"/>
    <xf numFmtId="0" fontId="4" fillId="0" borderId="0" xfId="0" applyFont="1"/>
    <xf numFmtId="0" fontId="4" fillId="0" borderId="1" xfId="0" applyFont="1" applyBorder="1"/>
    <xf numFmtId="0" fontId="5" fillId="0" borderId="1" xfId="0" applyFont="1" applyBorder="1"/>
    <xf numFmtId="0" fontId="1" fillId="0" borderId="1" xfId="0" applyFont="1" applyBorder="1"/>
    <xf numFmtId="0" fontId="6" fillId="0" borderId="1" xfId="0" applyFont="1" applyBorder="1"/>
    <xf numFmtId="0" fontId="7" fillId="0" borderId="1" xfId="0" applyFont="1" applyBorder="1"/>
    <xf numFmtId="0" fontId="8" fillId="0" borderId="1" xfId="0" applyFont="1" applyBorder="1"/>
    <xf numFmtId="0" fontId="0" fillId="0" borderId="1" xfId="0" applyFont="1" applyBorder="1"/>
    <xf numFmtId="0" fontId="3" fillId="0" borderId="1" xfId="0" applyFont="1" applyFill="1" applyBorder="1"/>
    <xf numFmtId="0" fontId="4" fillId="0" borderId="1" xfId="0" applyFont="1" applyFill="1" applyBorder="1"/>
    <xf numFmtId="0" fontId="9" fillId="0" borderId="1" xfId="0" applyFont="1" applyBorder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DL44"/>
  <sheetViews>
    <sheetView tabSelected="1" topLeftCell="A7" workbookViewId="0">
      <selection activeCell="O23" sqref="O22:O23"/>
    </sheetView>
  </sheetViews>
  <sheetFormatPr defaultRowHeight="15" x14ac:dyDescent="0.25"/>
  <cols>
    <col min="1" max="1" width="3.140625" customWidth="1"/>
    <col min="2" max="2" width="4" customWidth="1"/>
    <col min="3" max="3" width="0.140625" hidden="1" customWidth="1"/>
    <col min="4" max="4" width="7.28515625" hidden="1" customWidth="1"/>
    <col min="5" max="5" width="3.140625" customWidth="1"/>
    <col min="6" max="6" width="31.140625" customWidth="1"/>
    <col min="7" max="7" width="4.140625" customWidth="1"/>
    <col min="8" max="8" width="10.5703125" customWidth="1"/>
    <col min="9" max="9" width="10.42578125" customWidth="1"/>
    <col min="10" max="10" width="16.5703125" customWidth="1"/>
    <col min="11" max="11" width="5" customWidth="1"/>
    <col min="12" max="12" width="4.140625" customWidth="1"/>
    <col min="13" max="13" width="4.42578125" customWidth="1"/>
    <col min="14" max="14" width="6" customWidth="1"/>
    <col min="15" max="15" width="6.5703125" customWidth="1"/>
    <col min="16" max="16" width="31.85546875" customWidth="1"/>
    <col min="17" max="17" width="4.5703125" customWidth="1"/>
    <col min="18" max="18" width="5.28515625" customWidth="1"/>
    <col min="19" max="19" width="4.140625" customWidth="1"/>
    <col min="20" max="20" width="5.5703125" customWidth="1"/>
    <col min="21" max="21" width="6.85546875" customWidth="1"/>
    <col min="22" max="22" width="7" customWidth="1"/>
    <col min="23" max="23" width="30.7109375" customWidth="1"/>
    <col min="24" max="24" width="4.140625" customWidth="1"/>
    <col min="25" max="25" width="6.85546875" customWidth="1"/>
    <col min="26" max="26" width="2.5703125" customWidth="1"/>
    <col min="27" max="27" width="4.140625" customWidth="1"/>
    <col min="28" max="28" width="7.5703125" customWidth="1"/>
    <col min="29" max="29" width="9" customWidth="1"/>
    <col min="30" max="30" width="28" customWidth="1"/>
    <col min="31" max="31" width="4.140625" customWidth="1"/>
    <col min="32" max="32" width="6.28515625" customWidth="1"/>
    <col min="33" max="33" width="4" customWidth="1"/>
    <col min="34" max="34" width="7.28515625" customWidth="1"/>
    <col min="35" max="35" width="7.5703125" customWidth="1"/>
    <col min="36" max="36" width="9.140625" customWidth="1"/>
    <col min="37" max="37" width="33.7109375" customWidth="1"/>
    <col min="38" max="38" width="4.140625" customWidth="1"/>
    <col min="39" max="39" width="5.5703125" customWidth="1"/>
    <col min="40" max="40" width="3.7109375" customWidth="1"/>
    <col min="41" max="41" width="7" customWidth="1"/>
    <col min="42" max="42" width="8.5703125" customWidth="1"/>
    <col min="43" max="43" width="7.28515625" customWidth="1"/>
    <col min="44" max="44" width="32.140625" customWidth="1"/>
    <col min="45" max="45" width="5.42578125" customWidth="1"/>
    <col min="46" max="46" width="10.85546875" customWidth="1"/>
    <col min="47" max="47" width="5.5703125" customWidth="1"/>
    <col min="48" max="48" width="9.140625" customWidth="1"/>
    <col min="49" max="49" width="10.5703125" customWidth="1"/>
    <col min="50" max="50" width="19.140625" customWidth="1"/>
    <col min="51" max="51" width="7.42578125" customWidth="1"/>
    <col min="52" max="52" width="32.85546875" customWidth="1"/>
    <col min="53" max="53" width="4.28515625" customWidth="1"/>
    <col min="54" max="54" width="6" customWidth="1"/>
    <col min="55" max="55" width="4.85546875" customWidth="1"/>
    <col min="56" max="57" width="6.7109375" customWidth="1"/>
    <col min="58" max="58" width="7.42578125" customWidth="1"/>
    <col min="59" max="59" width="29.7109375" customWidth="1"/>
    <col min="60" max="60" width="4.85546875" customWidth="1"/>
    <col min="61" max="61" width="6.7109375" customWidth="1"/>
    <col min="62" max="62" width="4.5703125" customWidth="1"/>
    <col min="63" max="63" width="5.85546875" customWidth="1"/>
    <col min="64" max="64" width="6.7109375" customWidth="1"/>
    <col min="65" max="65" width="7.140625" customWidth="1"/>
    <col min="66" max="66" width="30.5703125" customWidth="1"/>
    <col min="67" max="67" width="4" customWidth="1"/>
    <col min="68" max="68" width="8.7109375" customWidth="1"/>
    <col min="69" max="69" width="3.7109375" customWidth="1"/>
    <col min="70" max="70" width="6.7109375" customWidth="1"/>
    <col min="71" max="71" width="8.28515625" customWidth="1"/>
    <col min="72" max="72" width="7.85546875" customWidth="1"/>
    <col min="73" max="73" width="32.140625" customWidth="1"/>
    <col min="74" max="74" width="4.85546875" customWidth="1"/>
    <col min="75" max="75" width="7.28515625" customWidth="1"/>
    <col min="76" max="76" width="3.7109375" customWidth="1"/>
    <col min="77" max="77" width="7" customWidth="1"/>
    <col min="78" max="78" width="8.140625" customWidth="1"/>
    <col min="79" max="79" width="7.140625" customWidth="1"/>
    <col min="80" max="80" width="29.140625" customWidth="1"/>
    <col min="81" max="81" width="3.85546875" customWidth="1"/>
    <col min="82" max="82" width="6.85546875" customWidth="1"/>
    <col min="83" max="83" width="4" customWidth="1"/>
    <col min="84" max="84" width="6.140625" customWidth="1"/>
    <col min="85" max="85" width="7.28515625" customWidth="1"/>
    <col min="86" max="86" width="7.7109375" customWidth="1"/>
    <col min="87" max="87" width="31.140625" customWidth="1"/>
    <col min="88" max="88" width="4.140625" customWidth="1"/>
    <col min="89" max="89" width="7.140625" customWidth="1"/>
    <col min="90" max="90" width="3.5703125" customWidth="1"/>
    <col min="91" max="91" width="4.7109375" customWidth="1"/>
    <col min="92" max="92" width="8.7109375" customWidth="1"/>
    <col min="93" max="93" width="7" customWidth="1"/>
    <col min="94" max="94" width="24.5703125" customWidth="1"/>
    <col min="95" max="95" width="4.140625" customWidth="1"/>
    <col min="96" max="96" width="7.42578125" customWidth="1"/>
    <col min="97" max="97" width="2.42578125" customWidth="1"/>
    <col min="98" max="98" width="6" customWidth="1"/>
    <col min="99" max="99" width="7.28515625" customWidth="1"/>
    <col min="100" max="100" width="7.140625" customWidth="1"/>
    <col min="101" max="101" width="27.140625" customWidth="1"/>
    <col min="102" max="102" width="4.140625" customWidth="1"/>
    <col min="103" max="103" width="7.28515625" customWidth="1"/>
    <col min="104" max="104" width="3.85546875" customWidth="1"/>
    <col min="105" max="105" width="5" customWidth="1"/>
    <col min="106" max="106" width="7" customWidth="1"/>
    <col min="107" max="107" width="8.5703125" customWidth="1"/>
    <col min="109" max="109" width="28.7109375" customWidth="1"/>
    <col min="110" max="110" width="5.42578125" customWidth="1"/>
    <col min="111" max="111" width="10.28515625" customWidth="1"/>
    <col min="112" max="112" width="4.85546875" customWidth="1"/>
    <col min="113" max="113" width="12.140625" customWidth="1"/>
    <col min="114" max="114" width="10.28515625" customWidth="1"/>
    <col min="115" max="115" width="13.140625" customWidth="1"/>
    <col min="116" max="116" width="45.7109375" customWidth="1"/>
    <col min="117" max="117" width="35.42578125" customWidth="1"/>
    <col min="118" max="118" width="7.5703125" customWidth="1"/>
    <col min="119" max="119" width="12.7109375" customWidth="1"/>
    <col min="120" max="120" width="10.140625" customWidth="1"/>
    <col min="121" max="121" width="12.28515625" customWidth="1"/>
    <col min="122" max="122" width="12.5703125" customWidth="1"/>
    <col min="123" max="123" width="15.28515625" customWidth="1"/>
  </cols>
  <sheetData>
    <row r="1" spans="5:10" x14ac:dyDescent="0.25">
      <c r="I1" t="s">
        <v>36</v>
      </c>
    </row>
    <row r="2" spans="5:10" ht="15.75" x14ac:dyDescent="0.25">
      <c r="F2" s="9" t="s">
        <v>39</v>
      </c>
      <c r="G2" s="9"/>
    </row>
    <row r="3" spans="5:10" ht="15.75" x14ac:dyDescent="0.25">
      <c r="E3" s="1"/>
      <c r="F3" s="9" t="s">
        <v>40</v>
      </c>
      <c r="G3" s="9"/>
    </row>
    <row r="4" spans="5:10" ht="15.75" x14ac:dyDescent="0.25">
      <c r="E4" s="1"/>
      <c r="F4" s="3"/>
      <c r="G4" s="4"/>
      <c r="H4" s="8" t="s">
        <v>25</v>
      </c>
      <c r="I4" s="8"/>
      <c r="J4" s="8" t="s">
        <v>33</v>
      </c>
    </row>
    <row r="5" spans="5:10" ht="14.25" customHeight="1" x14ac:dyDescent="0.25">
      <c r="E5" s="1"/>
      <c r="F5" s="5" t="s">
        <v>1</v>
      </c>
      <c r="G5" s="13" t="s">
        <v>0</v>
      </c>
      <c r="H5" s="8">
        <v>34.799999999999997</v>
      </c>
      <c r="I5" s="8"/>
      <c r="J5" s="8"/>
    </row>
    <row r="6" spans="5:10" ht="12.75" customHeight="1" x14ac:dyDescent="0.25">
      <c r="E6" s="1"/>
      <c r="F6" s="5" t="s">
        <v>2</v>
      </c>
      <c r="G6" s="13" t="s">
        <v>0</v>
      </c>
      <c r="H6" s="8">
        <v>43.3</v>
      </c>
      <c r="I6" s="8"/>
      <c r="J6" s="8"/>
    </row>
    <row r="7" spans="5:10" ht="12.75" customHeight="1" x14ac:dyDescent="0.25">
      <c r="E7" s="1"/>
      <c r="F7" s="5" t="s">
        <v>3</v>
      </c>
      <c r="G7" s="13" t="s">
        <v>0</v>
      </c>
      <c r="H7" s="8">
        <v>0</v>
      </c>
      <c r="I7" s="8"/>
      <c r="J7" s="8"/>
    </row>
    <row r="8" spans="5:10" ht="13.5" customHeight="1" x14ac:dyDescent="0.25">
      <c r="E8" s="1"/>
      <c r="F8" s="5" t="s">
        <v>4</v>
      </c>
      <c r="G8" s="13" t="s">
        <v>0</v>
      </c>
      <c r="H8" s="8">
        <v>0</v>
      </c>
      <c r="I8" s="8"/>
      <c r="J8" s="8"/>
    </row>
    <row r="9" spans="5:10" ht="12" customHeight="1" x14ac:dyDescent="0.25">
      <c r="E9" s="1"/>
      <c r="F9" s="5" t="s">
        <v>5</v>
      </c>
      <c r="G9" s="13" t="s">
        <v>0</v>
      </c>
      <c r="H9" s="8">
        <v>0.9</v>
      </c>
      <c r="I9" s="8"/>
      <c r="J9" s="8"/>
    </row>
    <row r="10" spans="5:10" ht="15.75" x14ac:dyDescent="0.25">
      <c r="E10" s="1"/>
      <c r="F10" s="5" t="s">
        <v>6</v>
      </c>
      <c r="G10" s="13" t="s">
        <v>0</v>
      </c>
      <c r="H10" s="8">
        <v>0.7</v>
      </c>
      <c r="I10" s="8"/>
      <c r="J10" s="8"/>
    </row>
    <row r="11" spans="5:10" ht="12.75" customHeight="1" x14ac:dyDescent="0.25">
      <c r="E11" s="1"/>
      <c r="F11" s="5" t="s">
        <v>7</v>
      </c>
      <c r="G11" s="13" t="s">
        <v>0</v>
      </c>
      <c r="H11" s="8">
        <v>0.3</v>
      </c>
      <c r="I11" s="8"/>
      <c r="J11" s="8"/>
    </row>
    <row r="12" spans="5:10" ht="12" customHeight="1" x14ac:dyDescent="0.25">
      <c r="E12" s="1"/>
      <c r="F12" s="5" t="s">
        <v>8</v>
      </c>
      <c r="G12" s="13" t="s">
        <v>0</v>
      </c>
      <c r="H12" s="8">
        <v>16.899999999999999</v>
      </c>
      <c r="I12" s="8"/>
      <c r="J12" s="8"/>
    </row>
    <row r="13" spans="5:10" ht="12" customHeight="1" x14ac:dyDescent="0.25">
      <c r="E13" s="1"/>
      <c r="F13" s="5" t="s">
        <v>38</v>
      </c>
      <c r="G13" s="13" t="s">
        <v>0</v>
      </c>
      <c r="H13" s="8">
        <v>2.5</v>
      </c>
      <c r="I13" s="8"/>
      <c r="J13" s="8"/>
    </row>
    <row r="14" spans="5:10" ht="12" customHeight="1" x14ac:dyDescent="0.25">
      <c r="E14" s="1"/>
      <c r="F14" s="5" t="s">
        <v>34</v>
      </c>
      <c r="G14" s="13" t="s">
        <v>0</v>
      </c>
      <c r="H14" s="8">
        <v>5.3</v>
      </c>
      <c r="I14" s="8"/>
      <c r="J14" s="8"/>
    </row>
    <row r="15" spans="5:10" ht="12" customHeight="1" x14ac:dyDescent="0.25">
      <c r="E15" s="1"/>
      <c r="F15" s="5" t="s">
        <v>9</v>
      </c>
      <c r="G15" s="13" t="s">
        <v>0</v>
      </c>
      <c r="H15" s="8">
        <v>2.9</v>
      </c>
      <c r="I15" s="8"/>
      <c r="J15" s="8"/>
    </row>
    <row r="16" spans="5:10" ht="13.5" customHeight="1" x14ac:dyDescent="0.25">
      <c r="E16" s="1"/>
      <c r="F16" s="5" t="s">
        <v>10</v>
      </c>
      <c r="G16" s="13" t="s">
        <v>0</v>
      </c>
      <c r="H16" s="8">
        <v>6.2</v>
      </c>
      <c r="I16" s="8"/>
      <c r="J16" s="8"/>
    </row>
    <row r="17" spans="5:10" ht="12.75" customHeight="1" x14ac:dyDescent="0.25">
      <c r="E17" s="1"/>
      <c r="F17" s="5" t="s">
        <v>24</v>
      </c>
      <c r="G17" s="13" t="s">
        <v>11</v>
      </c>
      <c r="H17" s="8">
        <v>0.9</v>
      </c>
      <c r="I17" s="8"/>
      <c r="J17" s="8"/>
    </row>
    <row r="18" spans="5:10" ht="12" customHeight="1" x14ac:dyDescent="0.25">
      <c r="E18" s="1"/>
      <c r="F18" s="5" t="s">
        <v>12</v>
      </c>
      <c r="G18" s="13" t="s">
        <v>11</v>
      </c>
      <c r="H18" s="8">
        <v>0</v>
      </c>
      <c r="I18" s="8"/>
      <c r="J18" s="8"/>
    </row>
    <row r="19" spans="5:10" ht="12.75" customHeight="1" x14ac:dyDescent="0.25">
      <c r="E19" s="1"/>
      <c r="F19" s="5" t="s">
        <v>13</v>
      </c>
      <c r="G19" s="13" t="s">
        <v>11</v>
      </c>
      <c r="H19" s="8">
        <v>0.9</v>
      </c>
      <c r="I19" s="8"/>
      <c r="J19" s="8"/>
    </row>
    <row r="20" spans="5:10" ht="12" customHeight="1" x14ac:dyDescent="0.25">
      <c r="E20" s="1"/>
      <c r="F20" s="5" t="s">
        <v>14</v>
      </c>
      <c r="G20" s="13" t="s">
        <v>11</v>
      </c>
      <c r="H20" s="8">
        <v>5.5</v>
      </c>
      <c r="I20" s="8"/>
      <c r="J20" s="8"/>
    </row>
    <row r="21" spans="5:10" ht="12" customHeight="1" x14ac:dyDescent="0.25">
      <c r="E21" s="1"/>
      <c r="F21" s="5" t="s">
        <v>16</v>
      </c>
      <c r="G21" s="13" t="s">
        <v>11</v>
      </c>
      <c r="H21" s="8">
        <v>4.2</v>
      </c>
      <c r="I21" s="8"/>
      <c r="J21" s="8"/>
    </row>
    <row r="22" spans="5:10" ht="12" customHeight="1" x14ac:dyDescent="0.25">
      <c r="E22" s="1"/>
      <c r="F22" s="5" t="s">
        <v>35</v>
      </c>
      <c r="G22" s="13" t="s">
        <v>11</v>
      </c>
      <c r="H22" s="8">
        <v>0.4</v>
      </c>
      <c r="I22" s="8"/>
      <c r="J22" s="8"/>
    </row>
    <row r="23" spans="5:10" ht="11.25" customHeight="1" x14ac:dyDescent="0.25">
      <c r="E23" s="1"/>
      <c r="F23" s="5" t="s">
        <v>15</v>
      </c>
      <c r="G23" s="13" t="s">
        <v>11</v>
      </c>
      <c r="H23" s="8">
        <v>3.2</v>
      </c>
      <c r="I23" s="8"/>
      <c r="J23" s="8"/>
    </row>
    <row r="24" spans="5:10" ht="15.75" x14ac:dyDescent="0.25">
      <c r="E24" s="1"/>
      <c r="F24" s="10" t="s">
        <v>17</v>
      </c>
      <c r="G24" s="14"/>
      <c r="H24" s="8">
        <f>SUM(H5:H23)</f>
        <v>128.90000000000003</v>
      </c>
      <c r="I24" s="8"/>
      <c r="J24" s="8">
        <f>SUM(J5:J23)</f>
        <v>0</v>
      </c>
    </row>
    <row r="25" spans="5:10" ht="7.5" customHeight="1" x14ac:dyDescent="0.25">
      <c r="E25" s="1"/>
      <c r="F25" s="10"/>
      <c r="G25" s="14"/>
      <c r="H25" s="8"/>
      <c r="I25" s="8"/>
      <c r="J25" s="8"/>
    </row>
    <row r="26" spans="5:10" x14ac:dyDescent="0.25">
      <c r="E26" s="1"/>
      <c r="F26" s="19" t="s">
        <v>37</v>
      </c>
      <c r="G26" s="14" t="s">
        <v>11</v>
      </c>
      <c r="H26" s="8">
        <v>1</v>
      </c>
      <c r="I26" s="8"/>
      <c r="J26" s="8"/>
    </row>
    <row r="27" spans="5:10" ht="9.75" customHeight="1" x14ac:dyDescent="0.25">
      <c r="E27" s="1"/>
      <c r="F27" s="10"/>
      <c r="G27" s="14"/>
      <c r="H27" s="8"/>
      <c r="I27" s="8"/>
      <c r="J27" s="8"/>
    </row>
    <row r="28" spans="5:10" ht="13.5" customHeight="1" x14ac:dyDescent="0.25">
      <c r="E28" s="1"/>
      <c r="F28" s="5" t="s">
        <v>18</v>
      </c>
      <c r="G28" s="13" t="s">
        <v>11</v>
      </c>
      <c r="H28" s="8">
        <v>14.3</v>
      </c>
      <c r="I28" s="8"/>
      <c r="J28" s="8"/>
    </row>
    <row r="29" spans="5:10" ht="11.25" customHeight="1" x14ac:dyDescent="0.25">
      <c r="E29" s="1"/>
      <c r="F29" s="5" t="s">
        <v>19</v>
      </c>
      <c r="G29" s="13" t="s">
        <v>11</v>
      </c>
      <c r="H29" s="8">
        <v>4.7</v>
      </c>
      <c r="I29" s="8"/>
      <c r="J29" s="8"/>
    </row>
    <row r="30" spans="5:10" ht="13.5" customHeight="1" x14ac:dyDescent="0.25">
      <c r="E30" s="1"/>
      <c r="F30" s="5" t="s">
        <v>20</v>
      </c>
      <c r="G30" s="13" t="s">
        <v>11</v>
      </c>
      <c r="H30" s="8">
        <v>1</v>
      </c>
      <c r="I30" s="8"/>
      <c r="J30" s="8"/>
    </row>
    <row r="31" spans="5:10" ht="15.75" x14ac:dyDescent="0.25">
      <c r="E31" s="1"/>
      <c r="F31" s="10" t="s">
        <v>21</v>
      </c>
      <c r="G31" s="14" t="s">
        <v>11</v>
      </c>
      <c r="H31" s="12">
        <f>SUM(H28:H30)</f>
        <v>20</v>
      </c>
      <c r="I31" s="12"/>
      <c r="J31" s="12">
        <f>SUM(J28:J30)</f>
        <v>0</v>
      </c>
    </row>
    <row r="32" spans="5:10" ht="6.75" customHeight="1" x14ac:dyDescent="0.25">
      <c r="E32" s="1"/>
      <c r="F32" s="10"/>
      <c r="G32" s="14"/>
      <c r="H32" s="12"/>
      <c r="I32" s="12"/>
      <c r="J32" s="12"/>
    </row>
    <row r="33" spans="5:116" ht="14.25" customHeight="1" x14ac:dyDescent="0.25">
      <c r="E33" s="1"/>
      <c r="F33" s="10" t="s">
        <v>22</v>
      </c>
      <c r="G33" s="14" t="s">
        <v>11</v>
      </c>
      <c r="H33" s="8">
        <v>0</v>
      </c>
      <c r="I33" s="8"/>
      <c r="J33" s="8"/>
    </row>
    <row r="34" spans="5:116" ht="10.5" customHeight="1" x14ac:dyDescent="0.25">
      <c r="E34" s="1"/>
      <c r="F34" s="10"/>
      <c r="G34" s="14"/>
      <c r="H34" s="8"/>
      <c r="I34" s="8"/>
      <c r="J34" s="8"/>
    </row>
    <row r="35" spans="5:116" ht="15.75" x14ac:dyDescent="0.25">
      <c r="E35" s="1"/>
      <c r="F35" s="11" t="s">
        <v>23</v>
      </c>
      <c r="G35" s="15" t="s">
        <v>11</v>
      </c>
      <c r="H35" s="12">
        <f>SUM(H24+H31+H33+H26)</f>
        <v>149.90000000000003</v>
      </c>
      <c r="I35" s="12">
        <f t="shared" ref="I35" si="0">SUM(I24+I31+I33)</f>
        <v>0</v>
      </c>
      <c r="J35" s="12">
        <f>SUM(J24)</f>
        <v>0</v>
      </c>
    </row>
    <row r="36" spans="5:116" ht="9" customHeight="1" x14ac:dyDescent="0.25">
      <c r="E36" s="1"/>
      <c r="F36" s="5"/>
      <c r="G36" s="5"/>
      <c r="H36" s="8"/>
      <c r="I36" s="8"/>
      <c r="J36" s="8"/>
    </row>
    <row r="37" spans="5:116" ht="15.75" x14ac:dyDescent="0.25">
      <c r="E37" s="1"/>
      <c r="F37" s="5" t="s">
        <v>26</v>
      </c>
      <c r="G37" s="5" t="s">
        <v>32</v>
      </c>
      <c r="H37" s="8">
        <v>66</v>
      </c>
      <c r="I37" s="8"/>
      <c r="J37" s="8"/>
    </row>
    <row r="38" spans="5:116" x14ac:dyDescent="0.25">
      <c r="E38" s="1"/>
      <c r="F38" s="8" t="s">
        <v>27</v>
      </c>
      <c r="G38" s="8" t="s">
        <v>32</v>
      </c>
      <c r="H38" s="16">
        <v>144</v>
      </c>
      <c r="I38" s="16"/>
      <c r="J38" s="16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</row>
    <row r="39" spans="5:116" ht="15.75" x14ac:dyDescent="0.25">
      <c r="E39" s="1"/>
      <c r="F39" s="18" t="s">
        <v>28</v>
      </c>
      <c r="G39" s="12" t="s">
        <v>32</v>
      </c>
      <c r="H39" s="12">
        <f>SUM(H37:H38)</f>
        <v>210</v>
      </c>
      <c r="I39" s="16"/>
      <c r="J39" s="16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</row>
    <row r="40" spans="5:116" ht="6" customHeight="1" x14ac:dyDescent="0.25">
      <c r="E40" s="1"/>
      <c r="F40" s="17"/>
      <c r="G40" s="8"/>
      <c r="H40" s="16"/>
      <c r="I40" s="16"/>
      <c r="J40" s="16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</row>
    <row r="41" spans="5:116" ht="11.25" customHeight="1" x14ac:dyDescent="0.25">
      <c r="F41" s="17" t="s">
        <v>29</v>
      </c>
      <c r="G41" s="5" t="s">
        <v>32</v>
      </c>
      <c r="H41" s="16">
        <v>31</v>
      </c>
      <c r="I41" s="16"/>
      <c r="J41" s="16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</row>
    <row r="42" spans="5:116" ht="15.75" x14ac:dyDescent="0.25">
      <c r="F42" s="17" t="s">
        <v>30</v>
      </c>
      <c r="G42" s="8" t="s">
        <v>32</v>
      </c>
      <c r="H42" s="8">
        <v>338.5</v>
      </c>
      <c r="I42" s="8"/>
      <c r="J42" s="8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</row>
    <row r="43" spans="5:116" x14ac:dyDescent="0.25">
      <c r="F43" s="8" t="s">
        <v>31</v>
      </c>
      <c r="G43" s="12" t="s">
        <v>32</v>
      </c>
      <c r="H43" s="8">
        <f>SUM(H41:H42)</f>
        <v>369.5</v>
      </c>
      <c r="I43" s="8"/>
      <c r="J43" s="8"/>
    </row>
    <row r="44" spans="5:116" x14ac:dyDescent="0.25">
      <c r="I44" s="20"/>
      <c r="J44" s="20"/>
      <c r="K44" s="20"/>
      <c r="L44" s="20"/>
    </row>
  </sheetData>
  <mergeCells count="1">
    <mergeCell ref="I44:L44"/>
  </mergeCells>
  <pageMargins left="0.23622047244094491" right="0" top="0.74803149606299213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Artiom</dc:creator>
  <cp:lastModifiedBy>Arteom</cp:lastModifiedBy>
  <cp:lastPrinted>2021-10-15T08:10:34Z</cp:lastPrinted>
  <dcterms:created xsi:type="dcterms:W3CDTF">2015-08-10T11:41:41Z</dcterms:created>
  <dcterms:modified xsi:type="dcterms:W3CDTF">2022-02-22T14:03:17Z</dcterms:modified>
</cp:coreProperties>
</file>